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21FC8CA5-0AE7-49B0-86EA-2C4963E4E9C4}" xr6:coauthVersionLast="45" xr6:coauthVersionMax="45" xr10:uidLastSave="{00000000-0000-0000-0000-000000000000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F22" i="1"/>
  <c r="E22" i="1"/>
  <c r="D22" i="1"/>
  <c r="C22" i="1"/>
  <c r="F21" i="1"/>
  <c r="E21" i="1"/>
  <c r="D21" i="1"/>
  <c r="C21" i="1"/>
  <c r="L10" i="1"/>
  <c r="L11" i="1" s="1"/>
  <c r="K10" i="1"/>
  <c r="K11" i="1" s="1"/>
  <c r="J10" i="1"/>
  <c r="J11" i="1" s="1"/>
  <c r="I10" i="1"/>
  <c r="I11" i="1" s="1"/>
  <c r="F10" i="1"/>
  <c r="F11" i="1" s="1"/>
  <c r="E10" i="1"/>
  <c r="E11" i="1" s="1"/>
  <c r="D10" i="1"/>
  <c r="D11" i="1" s="1"/>
  <c r="C10" i="1"/>
  <c r="C11" i="1" s="1"/>
</calcChain>
</file>

<file path=xl/sharedStrings.xml><?xml version="1.0" encoding="utf-8"?>
<sst xmlns="http://schemas.openxmlformats.org/spreadsheetml/2006/main" count="77" uniqueCount="35">
  <si>
    <t>Week 1:</t>
  </si>
  <si>
    <t>01/03 - 07/03</t>
  </si>
  <si>
    <t xml:space="preserve">Week 2: </t>
  </si>
  <si>
    <t>08/03 - 14/03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</si>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</sst>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69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1</v>
      </c>
      <c r="D2" s="35"/>
      <c r="E2" s="35"/>
      <c r="F2" s="36"/>
      <c r="H2" s="1" t="s">
        <v>2</v>
      </c>
      <c r="I2" s="34" t="s">
        <v>3</v>
      </c>
      <c r="J2" s="35"/>
      <c r="K2" s="35"/>
      <c r="L2" s="36"/>
    </row>
    <row r="3" spans="2:17" ht="57.6" x14ac:dyDescent="0.3"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</row>
    <row r="4" spans="2:17" x14ac:dyDescent="0.3">
      <c r="B4" s="3" t="s">
        <v>9</v>
      </c>
      <c r="C4" s="4">
        <v>553</v>
      </c>
      <c r="D4" s="4">
        <v>41</v>
      </c>
      <c r="E4" s="4">
        <v>2269</v>
      </c>
      <c r="F4" s="4">
        <v>25</v>
      </c>
      <c r="H4" s="3" t="s">
        <v>9</v>
      </c>
      <c r="I4" s="4">
        <v>750</v>
      </c>
      <c r="J4" s="4">
        <v>67</v>
      </c>
      <c r="K4" s="4">
        <v>2895</v>
      </c>
      <c r="L4" s="4">
        <v>74</v>
      </c>
    </row>
    <row r="5" spans="2:17" x14ac:dyDescent="0.3">
      <c r="B5" s="5" t="s">
        <v>10</v>
      </c>
      <c r="C5" s="6">
        <v>101</v>
      </c>
      <c r="D5" s="6">
        <v>12</v>
      </c>
      <c r="E5" s="6">
        <v>362</v>
      </c>
      <c r="F5" s="6">
        <v>1</v>
      </c>
      <c r="H5" s="5" t="s">
        <v>10</v>
      </c>
      <c r="I5" s="6">
        <v>151</v>
      </c>
      <c r="J5" s="6">
        <v>8</v>
      </c>
      <c r="K5" s="6">
        <v>979</v>
      </c>
      <c r="L5" s="6">
        <v>1</v>
      </c>
    </row>
    <row r="6" spans="2:17" x14ac:dyDescent="0.3">
      <c r="B6" s="5" t="s">
        <v>11</v>
      </c>
      <c r="C6" s="6">
        <v>146</v>
      </c>
      <c r="D6" s="6">
        <v>17</v>
      </c>
      <c r="E6" s="6">
        <v>647</v>
      </c>
      <c r="F6" s="6">
        <v>13</v>
      </c>
      <c r="H6" s="5" t="s">
        <v>11</v>
      </c>
      <c r="I6" s="6">
        <v>290</v>
      </c>
      <c r="J6" s="6">
        <v>41</v>
      </c>
      <c r="K6" s="6">
        <v>1526</v>
      </c>
      <c r="L6" s="6">
        <v>37</v>
      </c>
    </row>
    <row r="7" spans="2:17" x14ac:dyDescent="0.3">
      <c r="B7" s="5" t="s">
        <v>12</v>
      </c>
      <c r="C7" s="6">
        <v>534</v>
      </c>
      <c r="D7" s="6">
        <v>23</v>
      </c>
      <c r="E7" s="6">
        <v>1721</v>
      </c>
      <c r="F7" s="6">
        <v>12</v>
      </c>
      <c r="H7" s="5" t="s">
        <v>12</v>
      </c>
      <c r="I7" s="6">
        <v>796</v>
      </c>
      <c r="J7" s="6">
        <v>77</v>
      </c>
      <c r="K7" s="6">
        <v>3106</v>
      </c>
      <c r="L7" s="6">
        <v>29</v>
      </c>
    </row>
    <row r="8" spans="2:17" x14ac:dyDescent="0.3">
      <c r="B8" s="5" t="s">
        <v>13</v>
      </c>
      <c r="C8" s="6">
        <v>168</v>
      </c>
      <c r="D8" s="6">
        <v>19</v>
      </c>
      <c r="E8" s="6">
        <v>666</v>
      </c>
      <c r="F8" s="6">
        <v>2</v>
      </c>
      <c r="H8" s="5" t="s">
        <v>13</v>
      </c>
      <c r="I8" s="6">
        <v>256</v>
      </c>
      <c r="J8" s="6">
        <v>33</v>
      </c>
      <c r="K8" s="6">
        <v>1116</v>
      </c>
      <c r="L8" s="6">
        <v>32</v>
      </c>
    </row>
    <row r="9" spans="2:17" x14ac:dyDescent="0.3">
      <c r="B9" s="7" t="s">
        <v>14</v>
      </c>
      <c r="C9" s="8">
        <v>348</v>
      </c>
      <c r="D9" s="8">
        <v>33</v>
      </c>
      <c r="E9" s="8">
        <v>1381</v>
      </c>
      <c r="F9" s="8">
        <v>23</v>
      </c>
      <c r="H9" s="7" t="s">
        <v>14</v>
      </c>
      <c r="I9" s="8">
        <v>405</v>
      </c>
      <c r="J9" s="8">
        <v>61</v>
      </c>
      <c r="K9" s="8">
        <v>1978</v>
      </c>
      <c r="L9" s="8">
        <v>78</v>
      </c>
    </row>
    <row r="10" spans="2:17" x14ac:dyDescent="0.3">
      <c r="B10" s="9" t="s">
        <v>15</v>
      </c>
      <c r="C10" s="10">
        <f>SUM(C4:C9)</f>
        <v>1850</v>
      </c>
      <c r="D10" s="10">
        <f t="shared" ref="D10:F10" si="0">SUM(D4:D9)</f>
        <v>145</v>
      </c>
      <c r="E10" s="10">
        <f t="shared" si="0"/>
        <v>7046</v>
      </c>
      <c r="F10" s="10">
        <f t="shared" si="0"/>
        <v>76</v>
      </c>
      <c r="H10" s="9" t="s">
        <v>15</v>
      </c>
      <c r="I10" s="10">
        <f>SUM(I4:I9)</f>
        <v>2648</v>
      </c>
      <c r="J10" s="10">
        <f t="shared" ref="J10:L10" si="1">SUM(J4:J9)</f>
        <v>287</v>
      </c>
      <c r="K10" s="10">
        <f t="shared" si="1"/>
        <v>11600</v>
      </c>
      <c r="L10" s="10">
        <f t="shared" si="1"/>
        <v>251</v>
      </c>
    </row>
    <row r="11" spans="2:17" ht="24.6" x14ac:dyDescent="0.3">
      <c r="B11" s="11" t="s">
        <v>16</v>
      </c>
      <c r="C11" s="12">
        <f>C10/$F$64</f>
        <v>1.546111737913167E-3</v>
      </c>
      <c r="D11" s="12">
        <f>D10/$F$65</f>
        <v>8.8284898411480689E-4</v>
      </c>
      <c r="E11" s="12">
        <f>E10/$F$64</f>
        <v>5.8885963812627968E-3</v>
      </c>
      <c r="F11" s="12">
        <f>F10/$F$65</f>
        <v>4.627346399498298E-4</v>
      </c>
      <c r="H11" s="11" t="s">
        <v>16</v>
      </c>
      <c r="I11" s="12">
        <f>I10/$F$64</f>
        <v>2.2130291254021978E-3</v>
      </c>
      <c r="J11" s="12">
        <f>J10/$F$65</f>
        <v>1.7474321271789626E-3</v>
      </c>
      <c r="K11" s="12">
        <f>K10/$F$64</f>
        <v>9.6945384647528308E-3</v>
      </c>
      <c r="L11" s="12">
        <f>L10/$F$65</f>
        <v>1.5282420345711484E-3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17</v>
      </c>
      <c r="C13" s="37" t="s">
        <v>18</v>
      </c>
      <c r="D13" s="38"/>
      <c r="E13" s="38"/>
      <c r="F13" s="39"/>
      <c r="G13" s="15"/>
    </row>
    <row r="14" spans="2:17" ht="57.6" x14ac:dyDescent="0.3"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16"/>
    </row>
    <row r="15" spans="2:17" x14ac:dyDescent="0.3">
      <c r="B15" s="3" t="s">
        <v>9</v>
      </c>
      <c r="C15" s="4">
        <v>1303</v>
      </c>
      <c r="D15" s="4">
        <v>108</v>
      </c>
      <c r="E15" s="4">
        <v>5164</v>
      </c>
      <c r="F15" s="4">
        <v>99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10</v>
      </c>
      <c r="C16" s="6">
        <v>252</v>
      </c>
      <c r="D16" s="6">
        <v>20</v>
      </c>
      <c r="E16" s="6">
        <v>1341</v>
      </c>
      <c r="F16" s="6">
        <v>2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11</v>
      </c>
      <c r="C17" s="6">
        <v>436</v>
      </c>
      <c r="D17" s="6">
        <v>58</v>
      </c>
      <c r="E17" s="6">
        <v>2173</v>
      </c>
      <c r="F17" s="6">
        <v>50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12</v>
      </c>
      <c r="C18" s="6">
        <v>1330</v>
      </c>
      <c r="D18" s="6">
        <v>100</v>
      </c>
      <c r="E18" s="6">
        <v>4827</v>
      </c>
      <c r="F18" s="6">
        <v>41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13</v>
      </c>
      <c r="C19" s="6">
        <v>424</v>
      </c>
      <c r="D19" s="6">
        <v>52</v>
      </c>
      <c r="E19" s="6">
        <v>1782</v>
      </c>
      <c r="F19" s="6">
        <v>34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14</v>
      </c>
      <c r="C20" s="8">
        <v>753</v>
      </c>
      <c r="D20" s="8">
        <v>94</v>
      </c>
      <c r="E20" s="8">
        <v>3359</v>
      </c>
      <c r="F20" s="8">
        <v>101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15</v>
      </c>
      <c r="C21" s="10">
        <f>SUM(C15:C20)</f>
        <v>4498</v>
      </c>
      <c r="D21" s="10">
        <f>SUM(D15:D20)</f>
        <v>432</v>
      </c>
      <c r="E21" s="10">
        <f>SUM(E15:E20)</f>
        <v>18646</v>
      </c>
      <c r="F21" s="10">
        <f>SUM(F15:F20)</f>
        <v>327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16</v>
      </c>
      <c r="C22" s="12">
        <f>C21/$F$64</f>
        <v>3.7591408633153652E-3</v>
      </c>
      <c r="D22" s="12">
        <f>D21/$F$65</f>
        <v>2.6302811112937697E-3</v>
      </c>
      <c r="E22" s="12">
        <f>E21/$F$64</f>
        <v>1.5583134846015628E-2</v>
      </c>
      <c r="F22" s="12">
        <f>F21/$F$65</f>
        <v>1.9909766745209783E-3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19</v>
      </c>
      <c r="C26" s="21" t="s">
        <v>5</v>
      </c>
      <c r="D26" s="21" t="s">
        <v>6</v>
      </c>
      <c r="E26" s="21" t="s">
        <v>7</v>
      </c>
      <c r="F26" s="21" t="s">
        <v>8</v>
      </c>
    </row>
    <row r="27" spans="2:17" x14ac:dyDescent="0.3">
      <c r="B27" s="22" t="s">
        <v>20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16</v>
      </c>
      <c r="C28" s="12">
        <f>C27/$F$64</f>
        <v>5.3319961556140571E-4</v>
      </c>
      <c r="D28" s="12">
        <f>D27/$F$65</f>
        <v>5.2362077678533379E-4</v>
      </c>
      <c r="E28" s="12">
        <f>E27/$F$64</f>
        <v>3.5752789269148802E-3</v>
      </c>
      <c r="F28" s="12">
        <f>F27/$F$65</f>
        <v>2.2406098355465445E-3</v>
      </c>
    </row>
    <row r="29" spans="2:17" ht="5.4" customHeight="1" x14ac:dyDescent="0.3">
      <c r="B29" s="25"/>
    </row>
    <row r="30" spans="2:17" x14ac:dyDescent="0.3">
      <c r="B30" s="22" t="s">
        <v>21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16</v>
      </c>
      <c r="C31" s="12">
        <f>C30/$F$64</f>
        <v>1.3538924407672057E-3</v>
      </c>
      <c r="D31" s="12">
        <f>D30/$F$65</f>
        <v>1.7413435134954122E-3</v>
      </c>
      <c r="E31" s="12">
        <f>E30/$F$64</f>
        <v>9.4095524633320791E-3</v>
      </c>
      <c r="F31" s="12">
        <f>F30/$F$65</f>
        <v>4.1463459184978169E-3</v>
      </c>
    </row>
    <row r="32" spans="2:17" ht="5.4" customHeight="1" x14ac:dyDescent="0.3">
      <c r="B32" s="25"/>
    </row>
    <row r="33" spans="2:6" x14ac:dyDescent="0.3">
      <c r="B33" s="22" t="s">
        <v>22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16</v>
      </c>
      <c r="C34" s="12">
        <f>C33/$F$64</f>
        <v>1.5001462538130458E-3</v>
      </c>
      <c r="D34" s="12">
        <f>D33/$F$65</f>
        <v>2.5024202239392114E-3</v>
      </c>
      <c r="E34" s="12">
        <f>E33/$F$64</f>
        <v>6.2579917262128616E-3</v>
      </c>
      <c r="F34" s="12">
        <f>F33/$F$65</f>
        <v>3.817560779586096E-3</v>
      </c>
    </row>
    <row r="35" spans="2:6" ht="5.4" customHeight="1" x14ac:dyDescent="0.3">
      <c r="B35" s="25"/>
    </row>
    <row r="36" spans="2:6" x14ac:dyDescent="0.3">
      <c r="B36" s="22" t="s">
        <v>23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16</v>
      </c>
      <c r="C37" s="12">
        <f>C36/$F$64</f>
        <v>4.1485938740545734E-3</v>
      </c>
      <c r="D37" s="12">
        <f>D36/$F$65</f>
        <v>9.814845257883233E-3</v>
      </c>
      <c r="E37" s="12">
        <f>E36/$F$64</f>
        <v>2.0641009569178054E-2</v>
      </c>
      <c r="F37" s="12">
        <f>F36/$F$65</f>
        <v>1.2025012025012025E-2</v>
      </c>
    </row>
    <row r="38" spans="2:6" ht="5.4" customHeight="1" x14ac:dyDescent="0.3">
      <c r="B38" s="25"/>
    </row>
    <row r="39" spans="2:6" x14ac:dyDescent="0.3">
      <c r="B39" s="22" t="s">
        <v>24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16</v>
      </c>
      <c r="C40" s="12">
        <f>C39/$F$64</f>
        <v>3.0278717980861646E-3</v>
      </c>
      <c r="D40" s="12">
        <f>D39/$F$65</f>
        <v>1.1964125888176521E-2</v>
      </c>
      <c r="E40" s="12">
        <f>E39/$F$64</f>
        <v>1.867285111361832E-2</v>
      </c>
      <c r="F40" s="12">
        <f>F39/$F$65</f>
        <v>6.9653740539816489E-3</v>
      </c>
    </row>
    <row r="41" spans="2:6" ht="5.4" customHeight="1" x14ac:dyDescent="0.3">
      <c r="B41" s="25"/>
    </row>
    <row r="42" spans="2:6" x14ac:dyDescent="0.3">
      <c r="B42" s="22" t="s">
        <v>25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16</v>
      </c>
      <c r="C43" s="12">
        <f>C42/$F$64</f>
        <v>7.4965525886924907E-4</v>
      </c>
      <c r="D43" s="12">
        <f>D42/$F$65</f>
        <v>1.6195712398244045E-3</v>
      </c>
      <c r="E43" s="12">
        <f>E42/$F$64</f>
        <v>1.4065438134637082E-3</v>
      </c>
      <c r="F43" s="12">
        <f>F42/$F$65</f>
        <v>4.140257304814267E-4</v>
      </c>
    </row>
    <row r="44" spans="2:6" ht="5.4" customHeight="1" x14ac:dyDescent="0.3">
      <c r="B44" s="25"/>
    </row>
    <row r="45" spans="2:6" x14ac:dyDescent="0.3">
      <c r="B45" s="22" t="s">
        <v>26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16</v>
      </c>
      <c r="C46" s="12">
        <f>C45/$F$64</f>
        <v>1.2469182232251056E-3</v>
      </c>
      <c r="D46" s="12">
        <f>D45/$F$65</f>
        <v>2.3928251776353044E-3</v>
      </c>
      <c r="E46" s="12">
        <f>E45/$F$64</f>
        <v>4.8865488278801552E-3</v>
      </c>
      <c r="F46" s="12">
        <f>F45/$F$65</f>
        <v>2.045774197672932E-3</v>
      </c>
    </row>
    <row r="47" spans="2:6" ht="5.4" customHeight="1" x14ac:dyDescent="0.3">
      <c r="B47" s="25"/>
    </row>
    <row r="48" spans="2:6" x14ac:dyDescent="0.3">
      <c r="B48" s="22" t="s">
        <v>27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16</v>
      </c>
      <c r="C49" s="12">
        <f>C48/$F$64</f>
        <v>1.6422213864861477E-3</v>
      </c>
      <c r="D49" s="12">
        <f>D48/$F$65</f>
        <v>3.6349023690795844E-3</v>
      </c>
      <c r="E49" s="12">
        <f>E48/$F$64</f>
        <v>7.7924031590823617E-3</v>
      </c>
      <c r="F49" s="12">
        <f>F48/$F$65</f>
        <v>3.6227251417124836E-3</v>
      </c>
    </row>
    <row r="50" spans="1:6" x14ac:dyDescent="0.3">
      <c r="B50" s="22" t="s">
        <v>28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16</v>
      </c>
      <c r="C51" s="12">
        <f>C50/$F$64</f>
        <v>1.1324223810120764E-3</v>
      </c>
      <c r="D51" s="12">
        <f>D50/$F$65</f>
        <v>1.7656979682296138E-3</v>
      </c>
      <c r="E51" s="12">
        <f>E50/$F$64</f>
        <v>3.4373824746145166E-3</v>
      </c>
      <c r="F51" s="12">
        <f>F50/$F$65</f>
        <v>1.022887098836466E-3</v>
      </c>
    </row>
    <row r="52" spans="1:6" ht="5.4" customHeight="1" x14ac:dyDescent="0.3">
      <c r="B52" s="25"/>
    </row>
    <row r="53" spans="1:6" x14ac:dyDescent="0.3">
      <c r="B53" s="26" t="s">
        <v>29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16</v>
      </c>
      <c r="C54" s="12">
        <f>C53/$F$64</f>
        <v>3.4139818645271824E-3</v>
      </c>
      <c r="D54" s="12">
        <f>D53/$F$65</f>
        <v>3.1539018880791031E-3</v>
      </c>
      <c r="E54" s="12">
        <f>E53/$F$64</f>
        <v>1.358405415569763E-2</v>
      </c>
      <c r="F54" s="12">
        <f>F53/$F$65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30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16</v>
      </c>
      <c r="C57" s="12">
        <f>C56/$F$64</f>
        <v>3.0638084492917135E-3</v>
      </c>
      <c r="D57" s="12">
        <f>D56/$F$65</f>
        <v>2.3806479502682036E-3</v>
      </c>
      <c r="E57" s="12">
        <f>E56/$F$64</f>
        <v>1.1427855083364673E-2</v>
      </c>
      <c r="F57" s="12">
        <f>F56/$F$65</f>
        <v>1.55259648930535E-3</v>
      </c>
    </row>
    <row r="58" spans="1:6" ht="5.4" customHeight="1" x14ac:dyDescent="0.3">
      <c r="B58" s="25"/>
    </row>
    <row r="59" spans="1:6" x14ac:dyDescent="0.3">
      <c r="B59" s="26" t="s">
        <v>31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16</v>
      </c>
      <c r="C60" s="12">
        <f>C59/$F$64</f>
        <v>2.9693702728678284E-3</v>
      </c>
      <c r="D60" s="12">
        <f>D59/$F$65</f>
        <v>1.4003811472165903E-3</v>
      </c>
      <c r="E60" s="12">
        <f>E59/$F$64</f>
        <v>5.9103255192010365E-3</v>
      </c>
      <c r="F60" s="12">
        <f>F59/$F$65</f>
        <v>8.8893759779835727E-4</v>
      </c>
    </row>
    <row r="61" spans="1:6" s="20" customFormat="1" ht="13.8" x14ac:dyDescent="0.3">
      <c r="B61" s="24"/>
      <c r="C61" s="12"/>
      <c r="D61" s="12"/>
      <c r="E61" s="12"/>
      <c r="F61" s="12"/>
    </row>
    <row r="62" spans="1:6" s="20" customFormat="1" ht="13.8" x14ac:dyDescent="0.3">
      <c r="B62" s="24"/>
      <c r="C62" s="12"/>
      <c r="D62" s="12"/>
      <c r="E62" s="12"/>
      <c r="F62" s="12"/>
    </row>
    <row r="63" spans="1:6" x14ac:dyDescent="0.3">
      <c r="B63" s="28" t="s">
        <v>32</v>
      </c>
    </row>
    <row r="64" spans="1:6" x14ac:dyDescent="0.3">
      <c r="B64" s="29"/>
      <c r="C64" s="30"/>
      <c r="D64" s="30"/>
      <c r="E64" s="31" t="s">
        <v>33</v>
      </c>
      <c r="F64" s="32">
        <v>1196550</v>
      </c>
    </row>
    <row r="65" spans="2:7" x14ac:dyDescent="0.3">
      <c r="B65" s="29"/>
      <c r="E65" s="31" t="s">
        <v>34</v>
      </c>
      <c r="F65" s="32">
        <v>164241</v>
      </c>
    </row>
    <row r="69" spans="2:7" x14ac:dyDescent="0.3">
      <c r="C69" s="33"/>
      <c r="D69" s="33"/>
      <c r="E69" s="33"/>
      <c r="F69" s="33"/>
      <c r="G69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  <ignoredErrors>
    <ignoredError sqref="D11:E11 J11:K11 D22:E22 D28:D60 E28:E51 E54:E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2021-03-17T11:20:46Z</dcterms:created>
  <dcterms:modified xsi:type="dcterms:W3CDTF">2021-03-17T11:47:56Z</dcterms:modified>
</cp:coreProperties>
</file>